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Administrativo 2025\CUENTA PUBLICA 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/>
  </bookViews>
  <sheets>
    <sheet name="EIP_CP" sheetId="1" r:id="rId1"/>
  </sheets>
  <definedNames>
    <definedName name="_xlnm.Print_Area" localSheetId="0">EIP_CP!$B$1:$H$46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E12" i="1"/>
  <c r="H12" i="1" s="1"/>
  <c r="G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<sst xmlns="http://schemas.openxmlformats.org/spreadsheetml/2006/main" count="48" uniqueCount="48">
  <si>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</si>
  <si>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</si>
  <si>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</si>
  <si>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</si>
  <si>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</si>
  <si>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</si>
  <si>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</si>
  <si>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</si>
  <si>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</si>
  <si>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</si>
  <si>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</si>
  <si>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</si>
  <si>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</si>
  <si>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</si>
  <si>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</si>
  <si>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</si>
  <si>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</si>
  <si>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</si>
  <si>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</si>
  <si>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</si>
  <si>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</si>
  <si>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</si>
  <si>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</si>
  <si>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</si>
  <si>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</si>
  <si>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</si>
  <si>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</si>
  <si>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</si>
  <si>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</si>
  <si>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</si>
  <si>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</si>
  <si>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</si>
  <si>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</si>
  <si>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</si>
  <si>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</si>
  <si>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</si>
  <si>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</si>
  <si>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</si>
  <si>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</si>
  <si>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</si>
  <si>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</si>
  <si>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</si>
  <si>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Chihuahuense de la juventud</t>
  </si>
  <si>
    <t>Del 1 de enero al 31 de diciembre del 2024</t>
  </si>
  <si>
    <t>LIC. FERNANDA JAZMIN MARTINEZ QUINTERO</t>
  </si>
  <si>
    <t>C.P. GABRIELA PADILLA VAZQUEZ</t>
  </si>
  <si>
    <t>DIRECTORA GENERAL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</si>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</sst>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90" zoomScaleNormal="90" workbookViewId="0">
      <selection activeCell="B1" sqref="B1:H4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5" width="20" style="1" customWidth="1"/>
    <col min="6" max="6" width="13" style="1" customWidth="1"/>
    <col min="7" max="7" width="13.7109375" style="1" customWidth="1"/>
    <col min="8" max="8" width="14.710937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9" t="s">
        <v>42</v>
      </c>
      <c r="C2" s="30"/>
      <c r="D2" s="30"/>
      <c r="E2" s="30"/>
      <c r="F2" s="30"/>
      <c r="G2" s="30"/>
      <c r="H2" s="31"/>
    </row>
    <row r="3" spans="2:8" ht="15" customHeight="1" x14ac:dyDescent="0.2">
      <c r="B3" s="32" t="s">
        <v>0</v>
      </c>
      <c r="C3" s="33"/>
      <c r="D3" s="33"/>
      <c r="E3" s="33"/>
      <c r="F3" s="33"/>
      <c r="G3" s="33"/>
      <c r="H3" s="34"/>
    </row>
    <row r="4" spans="2:8" ht="15" customHeight="1" thickBot="1" x14ac:dyDescent="0.25">
      <c r="B4" s="35" t="s">
        <v>43</v>
      </c>
      <c r="C4" s="36"/>
      <c r="D4" s="36"/>
      <c r="E4" s="36"/>
      <c r="F4" s="36"/>
      <c r="G4" s="36"/>
      <c r="H4" s="37"/>
    </row>
    <row r="5" spans="2:8" ht="15" customHeight="1" thickBot="1" x14ac:dyDescent="0.25">
      <c r="B5" s="38" t="s">
        <v>1</v>
      </c>
      <c r="C5" s="41" t="s">
        <v>2</v>
      </c>
      <c r="D5" s="42"/>
      <c r="E5" s="42"/>
      <c r="F5" s="42"/>
      <c r="G5" s="43"/>
      <c r="H5" s="38" t="s">
        <v>3</v>
      </c>
    </row>
    <row r="6" spans="2:8" ht="28.5" customHeight="1" thickBot="1" x14ac:dyDescent="0.25">
      <c r="B6" s="3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0"/>
    </row>
    <row r="7" spans="2:8" ht="15" customHeight="1" thickBot="1" x14ac:dyDescent="0.25">
      <c r="B7" s="4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19627187</v>
      </c>
      <c r="D9" s="16">
        <f>SUM(D10:D11)</f>
        <v>25973644.43</v>
      </c>
      <c r="E9" s="15">
        <f>C9+D9</f>
        <v>45600831.43</v>
      </c>
      <c r="F9" s="16">
        <f>SUM(F10:F11)</f>
        <v>44087302.43</v>
      </c>
      <c r="G9" s="15">
        <f>SUM(G10:G11)</f>
        <v>44087302.43</v>
      </c>
      <c r="H9" s="14">
        <f>E9-F9</f>
        <v>1513529</v>
      </c>
    </row>
    <row r="10" spans="2:8" ht="15" customHeight="1" x14ac:dyDescent="0.2">
      <c r="B10" s="6" t="s">
        <v>13</v>
      </c>
      <c r="C10" s="17">
        <v>19627187</v>
      </c>
      <c r="D10" s="18">
        <v>25973644.43</v>
      </c>
      <c r="E10" s="19">
        <f t="shared" ref="E10:E39" si="0">C10+D10</f>
        <v>45600831.43</v>
      </c>
      <c r="F10" s="18">
        <v>44087302.43</v>
      </c>
      <c r="G10" s="17">
        <v>44087302.43</v>
      </c>
      <c r="H10" s="20">
        <f t="shared" ref="H10:H39" si="1">E10-F10</f>
        <v>1513529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9916093.3999999985</v>
      </c>
      <c r="D12" s="16">
        <f>SUM(D13:D20)</f>
        <v>8202659.5700000003</v>
      </c>
      <c r="E12" s="15">
        <f t="shared" si="0"/>
        <v>18118752.969999999</v>
      </c>
      <c r="F12" s="16">
        <f>SUM(F13:F20)</f>
        <v>16984642.810000002</v>
      </c>
      <c r="G12" s="15">
        <f>SUM(G13:G20)</f>
        <v>16962789.810000002</v>
      </c>
      <c r="H12" s="14">
        <f t="shared" si="1"/>
        <v>1134110.1599999964</v>
      </c>
    </row>
    <row r="13" spans="2:8" ht="15" customHeight="1" x14ac:dyDescent="0.2">
      <c r="B13" s="6" t="s">
        <v>16</v>
      </c>
      <c r="C13" s="17">
        <v>5040593.05</v>
      </c>
      <c r="D13" s="18">
        <v>6043737.4000000004</v>
      </c>
      <c r="E13" s="19">
        <f t="shared" si="0"/>
        <v>11084330.449999999</v>
      </c>
      <c r="F13" s="18">
        <v>10380005.710000001</v>
      </c>
      <c r="G13" s="17">
        <v>10380005.710000001</v>
      </c>
      <c r="H13" s="20">
        <f t="shared" si="1"/>
        <v>704324.73999999836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4875500.3499999996</v>
      </c>
      <c r="D15" s="18">
        <v>2158922.17</v>
      </c>
      <c r="E15" s="19">
        <f t="shared" si="0"/>
        <v>7034422.5199999996</v>
      </c>
      <c r="F15" s="18">
        <v>6604637.0999999996</v>
      </c>
      <c r="G15" s="17">
        <v>6582784.0999999996</v>
      </c>
      <c r="H15" s="20">
        <f t="shared" si="1"/>
        <v>429785.41999999993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29543280.399999999</v>
      </c>
      <c r="D39" s="25">
        <f>SUM(D37,D36,D35,D33,D28,D25,D9,D12,D21)</f>
        <v>34176304</v>
      </c>
      <c r="E39" s="24">
        <f t="shared" si="0"/>
        <v>63719584.399999999</v>
      </c>
      <c r="F39" s="25">
        <f>SUM(F37,F36,F35,F33,F28,F25,F21,F12,F9)</f>
        <v>61071945.240000002</v>
      </c>
      <c r="G39" s="24">
        <f>SUM(G37,G36,G35,G33,G28,G25,G21,G12,G9)</f>
        <v>61050092.240000002</v>
      </c>
      <c r="H39" s="26">
        <f t="shared" si="1"/>
        <v>2647639.1599999964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>
      <c r="B45" s="28" t="s">
        <v>44</v>
      </c>
      <c r="C45" s="28"/>
      <c r="E45" s="28" t="s">
        <v>45</v>
      </c>
    </row>
    <row r="46" spans="2:8" s="27" customFormat="1" ht="15" customHeight="1" x14ac:dyDescent="0.2">
      <c r="B46" s="28" t="s">
        <v>46</v>
      </c>
      <c r="C46" s="28"/>
      <c r="E46" s="28" t="s">
        <v>47</v>
      </c>
    </row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2025-02-06T17:30:30Z</cp:lastPrinted>
  <dcterms:created xsi:type="dcterms:W3CDTF">2019-12-16T16:57:10Z</dcterms:created>
  <dcterms:modified xsi:type="dcterms:W3CDTF">2025-02-06T17:30:33Z</dcterms:modified>
</cp:coreProperties>
</file>